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<sst xmlns="http://schemas.openxmlformats.org/spreadsheetml/2006/main" count="206" uniqueCount="204">
  <si>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</si>
  <si>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</si>
  <si>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</si>
  <si>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</si>
  <si>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</si>
  <si>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</si>
  <si>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</si>
  <si>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</si>
  <si>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</si>
  <si>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</si>
  <si>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</si>
  <si>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</si>
  <si>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</si>
  <si>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</si>
  <si>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</si>
  <si>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</si>
  <si>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</si>
  <si>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</si>
  <si>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</si>
  <si>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</si>
  <si>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</si>
  <si>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</si>
  <si>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</si>
  <si>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</si>
  <si>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</si>
  <si>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</si>
  <si>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</si>
  <si>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</si>
  <si>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</si>
  <si>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</si>
  <si>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</si>
  <si>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</si>
  <si>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</si>
  <si>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</si>
  <si>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</si>
  <si>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</si>
  <si>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</si>
  <si>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</si>
  <si>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</si>
  <si>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</si>
  <si>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</si>
  <si>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</si>
  <si>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</si>
  <si>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</si>
  <si>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</si>
  <si>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</si>
  <si>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</si>
  <si>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</si>
  <si>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</si>
  <si>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</si>
  <si>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</si>
  <si>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</si>
  <si>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</si>
  <si>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</si>
  <si>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</si>
  <si>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</si>
  <si>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</si>
  <si>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</si>
  <si>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</si>
  <si>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</si>
  <si>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</si>
  <si>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</si>
  <si>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</si>
  <si>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</si>
  <si>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</si>
  <si>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</si>
  <si>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</si>
  <si>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</si>
  <si>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</si>
  <si>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</si>
  <si>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</si>
  <si>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</si>
  <si>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</si>
  <si>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</si>
  <si>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</si>
  <si>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</si>
  <si>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</si>
  <si>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</si>
  <si>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</si>
  <si>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</si>
  <si>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</si>
  <si>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</si>
  <si>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</si>
  <si>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</si>
  <si>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</si>
  <si>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</si>
  <si>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</si>
  <si>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</si>
  <si>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</si>
  <si>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</si>
  <si>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</si>
  <si>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</si>
  <si>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</si>
  <si>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</si>
  <si>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</si>
  <si>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</si>
  <si>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</si>
  <si>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</si>
  <si>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</si>
  <si>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</si>
  <si>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</si>
  <si>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</si>
  <si>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</si>
  <si>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</si>
  <si>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</si>
  <si>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</si>
  <si>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</si>
  <si>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</si>
  <si>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</si>
  <si>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</si>
  <si>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</si>
  <si>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</si>
  <si>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</si>
  <si>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</si>
  <si>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</si>
  <si>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</si>
  <si>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</si>
  <si>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</si>
  <si>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</si>
  <si>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</si>
  <si>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</si>
  <si>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</si>
  <si>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</si>
  <si>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</si>
  <si>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</si>
  <si>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</si>
  <si>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</si>
  <si>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</si>
  <si>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</si>
  <si>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</si>
  <si>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</si>
  <si>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</si>
  <si>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</si>
  <si>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</si>
  <si>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</si>
  <si>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</si>
  <si>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</si>
  <si>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</si>
  <si>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</si>
  <si>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</si>
  <si>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</si>
  <si>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</si>
  <si>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</si>
  <si>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</si>
  <si>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</si>
  <si>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</si>
  <si>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</si>
  <si>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</si>
  <si>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</si>
  <si>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</si>
  <si>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</si>
  <si>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</si>
  <si>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</si>
  <si>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</si>
  <si>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</si>
  <si>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</si>
  <si>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</si>
  <si>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</si>
  <si>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</si>
  <si>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</si>
  <si>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</si>
  <si>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</si>
  <si>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</si>
  <si>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</si>
  <si>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</si>
  <si>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</si>
  <si>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</si>
  <si>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</si>
  <si>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</si>
  <si>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</si>
  <si>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</si>
  <si>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</si>
  <si>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</si>
  <si>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</si>
  <si>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</si>
  <si>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</si>
  <si>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</si>
  <si>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</si>
  <si>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</si>
  <si>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</si>
  <si>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</si>
  <si>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</si>
  <si>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</si>
  <si>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</si>
  <si>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</si>
  <si>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</si>
  <si>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</si>
  <si>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</si>
  <si>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</si>
  <si>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</si>
  <si>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</si>
  <si>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</si>
  <si>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</si>
  <si>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</si>
  <si>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</si>
  <si>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المتحدة لصناعة الحديد والصلب</t>
  </si>
  <si>
    <t>UNITED IRON &amp; STEEL MANUFACTURING CO.  P.L.C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</si>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</sst>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8" workbookViewId="0">
      <selection activeCell="D75" sqref="D7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141220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0.56000000000000005</v>
      </c>
      <c r="F6" s="13">
        <v>1.02</v>
      </c>
      <c r="G6" s="13">
        <v>1.2</v>
      </c>
      <c r="H6" s="13">
        <v>1.62</v>
      </c>
      <c r="I6" s="4" t="s">
        <v>137</v>
      </c>
    </row>
    <row r="7" spans="4:9" ht="20.100000000000001" customHeight="1">
      <c r="D7" s="10" t="s">
        <v>124</v>
      </c>
      <c r="E7" s="14">
        <v>15644836.810000001</v>
      </c>
      <c r="F7" s="14">
        <v>4425442.84</v>
      </c>
      <c r="G7" s="14">
        <v>927680.73</v>
      </c>
      <c r="H7" s="14">
        <v>269886.36</v>
      </c>
      <c r="I7" s="4" t="s">
        <v>138</v>
      </c>
    </row>
    <row r="8" spans="4:9" ht="20.100000000000001" customHeight="1">
      <c r="D8" s="10" t="s">
        <v>24</v>
      </c>
      <c r="E8" s="14">
        <v>25544860</v>
      </c>
      <c r="F8" s="14">
        <v>3601221</v>
      </c>
      <c r="G8" s="14">
        <v>693352</v>
      </c>
      <c r="H8" s="14">
        <v>130997</v>
      </c>
      <c r="I8" s="4" t="s">
        <v>1</v>
      </c>
    </row>
    <row r="9" spans="4:9" ht="20.100000000000001" customHeight="1">
      <c r="D9" s="10" t="s">
        <v>25</v>
      </c>
      <c r="E9" s="14">
        <v>1028</v>
      </c>
      <c r="F9" s="14">
        <v>3968</v>
      </c>
      <c r="G9" s="14">
        <v>1747</v>
      </c>
      <c r="H9" s="14">
        <v>1142</v>
      </c>
      <c r="I9" s="4" t="s">
        <v>2</v>
      </c>
    </row>
    <row r="10" spans="4:9" ht="20.100000000000001" customHeight="1">
      <c r="D10" s="10" t="s">
        <v>26</v>
      </c>
      <c r="E10" s="14">
        <v>32165176</v>
      </c>
      <c r="F10" s="14">
        <v>32165176</v>
      </c>
      <c r="G10" s="14">
        <v>32165176</v>
      </c>
      <c r="H10" s="14">
        <v>32165176</v>
      </c>
      <c r="I10" s="4" t="s">
        <v>23</v>
      </c>
    </row>
    <row r="11" spans="4:9" ht="20.100000000000001" customHeight="1">
      <c r="D11" s="10" t="s">
        <v>125</v>
      </c>
      <c r="E11" s="14">
        <v>18012498.559999999</v>
      </c>
      <c r="F11" s="14">
        <v>32808479.52</v>
      </c>
      <c r="G11" s="14">
        <v>38598211.200000003</v>
      </c>
      <c r="H11" s="14">
        <v>52107585.119999997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3573878</v>
      </c>
      <c r="F16" s="56">
        <v>2235637</v>
      </c>
      <c r="G16" s="56">
        <v>8041208</v>
      </c>
      <c r="H16" s="56">
        <v>3408150</v>
      </c>
      <c r="I16" s="3" t="s">
        <v>57</v>
      </c>
    </row>
    <row r="17" spans="4:9" ht="20.100000000000001" customHeight="1">
      <c r="D17" s="10" t="s">
        <v>126</v>
      </c>
      <c r="E17" s="57">
        <v>19422584</v>
      </c>
      <c r="F17" s="57">
        <v>29200947</v>
      </c>
      <c r="G17" s="57">
        <v>22365915</v>
      </c>
      <c r="H17" s="57">
        <v>3979792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4398450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20612489</v>
      </c>
      <c r="F21" s="57">
        <v>6637339</v>
      </c>
      <c r="G21" s="57">
        <v>11704417</v>
      </c>
      <c r="H21" s="57">
        <v>8847298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49855855</v>
      </c>
      <c r="F23" s="57">
        <v>39625292</v>
      </c>
      <c r="G23" s="57">
        <v>43621279</v>
      </c>
      <c r="H23" s="57">
        <v>34113283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16689628</v>
      </c>
      <c r="F25" s="57">
        <v>17135076</v>
      </c>
      <c r="G25" s="57">
        <v>17701459</v>
      </c>
      <c r="H25" s="57">
        <v>18450463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16689628</v>
      </c>
      <c r="F28" s="57">
        <v>17135076</v>
      </c>
      <c r="G28" s="57">
        <v>17701459</v>
      </c>
      <c r="H28" s="57">
        <v>18450463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66545483</v>
      </c>
      <c r="F30" s="58">
        <v>56760368</v>
      </c>
      <c r="G30" s="58">
        <v>61322738</v>
      </c>
      <c r="H30" s="58">
        <v>52563746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6353376</v>
      </c>
      <c r="F35" s="56">
        <v>10878310</v>
      </c>
      <c r="G35" s="56">
        <v>9571305</v>
      </c>
      <c r="H35" s="56">
        <v>2749801</v>
      </c>
      <c r="I35" s="3" t="s">
        <v>148</v>
      </c>
    </row>
    <row r="36" spans="4:9" ht="20.100000000000001" customHeight="1">
      <c r="D36" s="10" t="s">
        <v>99</v>
      </c>
      <c r="E36" s="57">
        <v>28540802</v>
      </c>
      <c r="F36" s="57">
        <v>8761717</v>
      </c>
      <c r="G36" s="57">
        <v>6240837</v>
      </c>
      <c r="H36" s="57">
        <v>7722984</v>
      </c>
      <c r="I36" s="4" t="s">
        <v>149</v>
      </c>
    </row>
    <row r="37" spans="4:9" ht="20.100000000000001" customHeight="1">
      <c r="D37" s="10" t="s">
        <v>100</v>
      </c>
      <c r="E37" s="57">
        <v>5000000</v>
      </c>
      <c r="F37" s="57">
        <v>5000000</v>
      </c>
      <c r="G37" s="57">
        <v>4999998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225946</v>
      </c>
      <c r="F38" s="57">
        <v>1102350</v>
      </c>
      <c r="G38" s="57">
        <v>3030558</v>
      </c>
      <c r="H38" s="57">
        <v>300000</v>
      </c>
      <c r="I38" s="4" t="s">
        <v>83</v>
      </c>
    </row>
    <row r="39" spans="4:9" ht="20.100000000000001" customHeight="1">
      <c r="D39" s="10" t="s">
        <v>102</v>
      </c>
      <c r="E39" s="57">
        <v>41669315</v>
      </c>
      <c r="F39" s="57">
        <v>26370445</v>
      </c>
      <c r="G39" s="57">
        <v>24865978</v>
      </c>
      <c r="H39" s="57">
        <v>15892894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1296462</v>
      </c>
      <c r="G40" s="57">
        <v>1885010</v>
      </c>
      <c r="H40" s="57">
        <v>600000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41669315</v>
      </c>
      <c r="F43" s="58">
        <v>27666907</v>
      </c>
      <c r="G43" s="58">
        <v>26750988</v>
      </c>
      <c r="H43" s="58">
        <v>16492894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32165176</v>
      </c>
      <c r="F46" s="56">
        <v>32165176</v>
      </c>
      <c r="G46" s="56">
        <v>32165176</v>
      </c>
      <c r="H46" s="56">
        <v>32165176</v>
      </c>
      <c r="I46" s="3" t="s">
        <v>5</v>
      </c>
    </row>
    <row r="47" spans="4:9" ht="20.100000000000001" customHeight="1">
      <c r="D47" s="10" t="s">
        <v>30</v>
      </c>
      <c r="E47" s="57">
        <v>32165176</v>
      </c>
      <c r="F47" s="57">
        <v>32165176</v>
      </c>
      <c r="G47" s="57">
        <v>32165176</v>
      </c>
      <c r="H47" s="57">
        <v>32165176</v>
      </c>
      <c r="I47" s="4" t="s">
        <v>6</v>
      </c>
    </row>
    <row r="48" spans="4:9" ht="20.100000000000001" customHeight="1">
      <c r="D48" s="10" t="s">
        <v>128</v>
      </c>
      <c r="E48" s="57">
        <v>32165176</v>
      </c>
      <c r="F48" s="57">
        <v>32165176</v>
      </c>
      <c r="G48" s="57">
        <v>32165176</v>
      </c>
      <c r="H48" s="57">
        <v>32165176</v>
      </c>
      <c r="I48" s="4" t="s">
        <v>7</v>
      </c>
    </row>
    <row r="49" spans="4:9" ht="20.100000000000001" customHeight="1">
      <c r="D49" s="10" t="s">
        <v>71</v>
      </c>
      <c r="E49" s="57">
        <v>2201750</v>
      </c>
      <c r="F49" s="57">
        <v>2201750</v>
      </c>
      <c r="G49" s="57">
        <v>2201750</v>
      </c>
      <c r="H49" s="57">
        <v>2185149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1608259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-9490758</v>
      </c>
      <c r="F58" s="57">
        <v>-5273465</v>
      </c>
      <c r="G58" s="57">
        <v>204824</v>
      </c>
      <c r="H58" s="57">
        <v>112268</v>
      </c>
      <c r="I58" s="4" t="s">
        <v>153</v>
      </c>
    </row>
    <row r="59" spans="4:9" ht="20.100000000000001" customHeight="1">
      <c r="D59" s="10" t="s">
        <v>37</v>
      </c>
      <c r="E59" s="57">
        <v>24876168</v>
      </c>
      <c r="F59" s="57">
        <v>29093461</v>
      </c>
      <c r="G59" s="57">
        <v>34571750</v>
      </c>
      <c r="H59" s="57">
        <v>36070852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66545483</v>
      </c>
      <c r="F61" s="58">
        <v>56760368</v>
      </c>
      <c r="G61" s="58">
        <v>61322738</v>
      </c>
      <c r="H61" s="58">
        <v>52563746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33259760</v>
      </c>
      <c r="F65" s="56">
        <v>44007688</v>
      </c>
      <c r="G65" s="56">
        <v>43172773</v>
      </c>
      <c r="H65" s="56">
        <v>64845363</v>
      </c>
      <c r="I65" s="3" t="s">
        <v>86</v>
      </c>
    </row>
    <row r="66" spans="4:9" ht="20.100000000000001" customHeight="1">
      <c r="D66" s="10" t="s">
        <v>108</v>
      </c>
      <c r="E66" s="57">
        <v>34825426</v>
      </c>
      <c r="F66" s="57">
        <v>45668891</v>
      </c>
      <c r="G66" s="57">
        <v>41724532</v>
      </c>
      <c r="H66" s="57">
        <v>61691419</v>
      </c>
      <c r="I66" s="4" t="s">
        <v>87</v>
      </c>
    </row>
    <row r="67" spans="4:9" ht="20.100000000000001" customHeight="1">
      <c r="D67" s="10" t="s">
        <v>130</v>
      </c>
      <c r="E67" s="57">
        <v>-1565666</v>
      </c>
      <c r="F67" s="57">
        <v>-1661203</v>
      </c>
      <c r="G67" s="57">
        <v>1448241</v>
      </c>
      <c r="H67" s="57">
        <v>3153944</v>
      </c>
      <c r="I67" s="4" t="s">
        <v>88</v>
      </c>
    </row>
    <row r="68" spans="4:9" ht="20.100000000000001" customHeight="1">
      <c r="D68" s="10" t="s">
        <v>109</v>
      </c>
      <c r="E68" s="57">
        <v>1245749</v>
      </c>
      <c r="F68" s="57">
        <v>1108471</v>
      </c>
      <c r="G68" s="57">
        <v>1124500</v>
      </c>
      <c r="H68" s="57">
        <v>1128002</v>
      </c>
      <c r="I68" s="4" t="s">
        <v>89</v>
      </c>
    </row>
    <row r="69" spans="4:9" ht="20.100000000000001" customHeight="1">
      <c r="D69" s="10" t="s">
        <v>110</v>
      </c>
      <c r="E69" s="57">
        <v>255972</v>
      </c>
      <c r="F69" s="57">
        <v>174187</v>
      </c>
      <c r="G69" s="57">
        <v>150854</v>
      </c>
      <c r="H69" s="57">
        <v>161292</v>
      </c>
      <c r="I69" s="4" t="s">
        <v>90</v>
      </c>
    </row>
    <row r="70" spans="4:9" ht="20.100000000000001" customHeight="1">
      <c r="D70" s="10" t="s">
        <v>111</v>
      </c>
      <c r="E70" s="57">
        <v>1259126</v>
      </c>
      <c r="F70" s="57">
        <v>803133</v>
      </c>
      <c r="G70" s="57">
        <v>812296</v>
      </c>
      <c r="H70" s="57">
        <v>1722246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1392075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-3067387</v>
      </c>
      <c r="F72" s="57">
        <v>-4335936</v>
      </c>
      <c r="G72" s="57">
        <v>172887</v>
      </c>
      <c r="H72" s="57">
        <v>1864650</v>
      </c>
      <c r="I72" s="4" t="s">
        <v>93</v>
      </c>
    </row>
    <row r="73" spans="4:9" ht="20.100000000000001" customHeight="1">
      <c r="D73" s="10" t="s">
        <v>114</v>
      </c>
      <c r="E73" s="57">
        <v>9135</v>
      </c>
      <c r="F73" s="57">
        <v>23925</v>
      </c>
      <c r="G73" s="57">
        <v>16908</v>
      </c>
      <c r="H73" s="57">
        <v>84428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-3058252</v>
      </c>
      <c r="F75" s="57">
        <v>-4312011</v>
      </c>
      <c r="G75" s="57">
        <v>189795</v>
      </c>
      <c r="H75" s="57">
        <v>1949078</v>
      </c>
      <c r="I75" s="4" t="s">
        <v>94</v>
      </c>
    </row>
    <row r="76" spans="4:9" ht="20.100000000000001" customHeight="1">
      <c r="D76" s="10" t="s">
        <v>116</v>
      </c>
      <c r="E76" s="57">
        <v>1159041</v>
      </c>
      <c r="F76" s="57">
        <v>1166278</v>
      </c>
      <c r="G76" s="57">
        <v>23789</v>
      </c>
      <c r="H76" s="57">
        <v>699972</v>
      </c>
      <c r="I76" s="4" t="s">
        <v>95</v>
      </c>
    </row>
    <row r="77" spans="4:9" ht="20.100000000000001" customHeight="1">
      <c r="D77" s="10" t="s">
        <v>185</v>
      </c>
      <c r="E77" s="57">
        <v>-4217293</v>
      </c>
      <c r="F77" s="57">
        <v>-5478289</v>
      </c>
      <c r="G77" s="57">
        <v>166006</v>
      </c>
      <c r="H77" s="57">
        <v>1249106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44349</v>
      </c>
      <c r="H78" s="57">
        <v>237328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12500</v>
      </c>
      <c r="H81" s="57">
        <v>25000</v>
      </c>
      <c r="I81" s="50" t="s">
        <v>191</v>
      </c>
    </row>
    <row r="82" spans="4:9" ht="20.100000000000001" customHeight="1">
      <c r="D82" s="10" t="s">
        <v>182</v>
      </c>
      <c r="E82" s="57">
        <v>-4217293</v>
      </c>
      <c r="F82" s="57">
        <v>-5478289</v>
      </c>
      <c r="G82" s="57">
        <v>109157</v>
      </c>
      <c r="H82" s="57">
        <v>986778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-4217293</v>
      </c>
      <c r="F84" s="58">
        <v>-5478289</v>
      </c>
      <c r="G84" s="58">
        <v>109157</v>
      </c>
      <c r="H84" s="58">
        <v>986778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2235637</v>
      </c>
      <c r="F88" s="56">
        <v>8041208</v>
      </c>
      <c r="G88" s="56">
        <v>3408150</v>
      </c>
      <c r="H88" s="56">
        <v>1708154</v>
      </c>
      <c r="I88" s="3" t="s">
        <v>15</v>
      </c>
    </row>
    <row r="89" spans="4:9" ht="20.100000000000001" customHeight="1">
      <c r="D89" s="10" t="s">
        <v>42</v>
      </c>
      <c r="E89" s="57">
        <v>-15454300</v>
      </c>
      <c r="F89" s="57">
        <v>-5572947</v>
      </c>
      <c r="G89" s="57">
        <v>-1145477</v>
      </c>
      <c r="H89" s="57">
        <v>5279910</v>
      </c>
      <c r="I89" s="4" t="s">
        <v>16</v>
      </c>
    </row>
    <row r="90" spans="4:9" ht="20.100000000000001" customHeight="1">
      <c r="D90" s="10" t="s">
        <v>43</v>
      </c>
      <c r="E90" s="57">
        <v>-813678</v>
      </c>
      <c r="F90" s="57">
        <v>-236750</v>
      </c>
      <c r="G90" s="57">
        <v>-63292</v>
      </c>
      <c r="H90" s="57">
        <v>-650167</v>
      </c>
      <c r="I90" s="4" t="s">
        <v>17</v>
      </c>
    </row>
    <row r="91" spans="4:9" ht="20.100000000000001" customHeight="1">
      <c r="D91" s="10" t="s">
        <v>44</v>
      </c>
      <c r="E91" s="57">
        <v>17606219</v>
      </c>
      <c r="F91" s="57">
        <v>4126</v>
      </c>
      <c r="G91" s="57">
        <v>5841827</v>
      </c>
      <c r="H91" s="57">
        <v>-2929747</v>
      </c>
      <c r="I91" s="4" t="s">
        <v>18</v>
      </c>
    </row>
    <row r="92" spans="4:9" ht="20.100000000000001" customHeight="1">
      <c r="D92" s="21" t="s">
        <v>46</v>
      </c>
      <c r="E92" s="58">
        <v>3573878</v>
      </c>
      <c r="F92" s="58">
        <v>2235637</v>
      </c>
      <c r="G92" s="58">
        <v>8041208</v>
      </c>
      <c r="H92" s="58">
        <v>3408150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79.417752913896692</v>
      </c>
      <c r="F96" s="22">
        <f>+F8*100/F10</f>
        <v>11.196024545303281</v>
      </c>
      <c r="G96" s="22">
        <f>+G8*100/G10</f>
        <v>2.1555983402671264</v>
      </c>
      <c r="H96" s="22">
        <f>+H8*100/H10</f>
        <v>0.40726343297484213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-0.13111363046793215</v>
      </c>
      <c r="F97" s="13">
        <f>+F84/F10</f>
        <v>-0.17031739543411795</v>
      </c>
      <c r="G97" s="13">
        <f>+G84/G10</f>
        <v>3.3936391332041833E-3</v>
      </c>
      <c r="H97" s="13">
        <f>+H84/H10</f>
        <v>3.0678457969575544E-2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5.0000006217904729E-2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0.77338821338953656</v>
      </c>
      <c r="F99" s="13">
        <f>+F59/F10</f>
        <v>0.90450184385746868</v>
      </c>
      <c r="G99" s="13">
        <f>+G59/G10</f>
        <v>1.0748192392915867</v>
      </c>
      <c r="H99" s="13">
        <f>+H59/H10</f>
        <v>1.1214256063762873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-4.2711043695564896</v>
      </c>
      <c r="F100" s="13">
        <f>+F11/F84</f>
        <v>-5.9888186840818367</v>
      </c>
      <c r="G100" s="13">
        <f>+G11/G84</f>
        <v>353.60271169050088</v>
      </c>
      <c r="H100" s="13">
        <f>+H11/H84</f>
        <v>52.805783185275715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3.0864201369076993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162.98083256821695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0.72408654580560794</v>
      </c>
      <c r="F103" s="23">
        <f>+F11/F59</f>
        <v>1.1276925601941963</v>
      </c>
      <c r="G103" s="23">
        <f>+G11/G59</f>
        <v>1.1164668030979052</v>
      </c>
      <c r="H103" s="23">
        <f>+H11/H59</f>
        <v>1.4445898067503367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-4.7073881471183192</v>
      </c>
      <c r="F105" s="30">
        <f>+F67*100/F65</f>
        <v>-3.7748018028122723</v>
      </c>
      <c r="G105" s="30">
        <f>+G67*100/G65</f>
        <v>3.354523926457075</v>
      </c>
      <c r="H105" s="30">
        <f>+H67*100/H65</f>
        <v>4.8637926508330285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-9.1950513172674722</v>
      </c>
      <c r="F106" s="31">
        <f>+F75*100/F65</f>
        <v>-9.7983129674978606</v>
      </c>
      <c r="G106" s="31">
        <f>+G75*100/G65</f>
        <v>0.43961734864702806</v>
      </c>
      <c r="H106" s="31">
        <f>+H75*100/H65</f>
        <v>3.0057322680112071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-12.67986600023572</v>
      </c>
      <c r="F107" s="31">
        <f>+F82*100/F65</f>
        <v>-12.448481728919729</v>
      </c>
      <c r="G107" s="31">
        <f>+G82*100/G65</f>
        <v>0.25283759280414997</v>
      </c>
      <c r="H107" s="31">
        <f>+H82*100/H65</f>
        <v>1.5217402669177749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-4.595731914666545</v>
      </c>
      <c r="F108" s="31">
        <f>(F82+F76)*100/F30</f>
        <v>-7.5968693508118204</v>
      </c>
      <c r="G108" s="31">
        <f>(G82+G76)*100/G30</f>
        <v>0.21679723433092632</v>
      </c>
      <c r="H108" s="31">
        <f>(H82+H76)*100/H30</f>
        <v>3.2089607921018413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-16.953145677421055</v>
      </c>
      <c r="F109" s="29">
        <f>+F84*100/F59</f>
        <v>-18.829966637520368</v>
      </c>
      <c r="G109" s="29">
        <f>+G84*100/G59</f>
        <v>0.31574045282636837</v>
      </c>
      <c r="H109" s="29">
        <f>+H84*100/H59</f>
        <v>2.7356659055350288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62.617796312335727</v>
      </c>
      <c r="F111" s="22">
        <f>+F43*100/F30</f>
        <v>48.743353813350893</v>
      </c>
      <c r="G111" s="22">
        <f>+G43*100/G30</f>
        <v>43.623277225488529</v>
      </c>
      <c r="H111" s="22">
        <f>+H43*100/H30</f>
        <v>31.376938013512202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37.382203687664273</v>
      </c>
      <c r="F112" s="13">
        <f>+F59*100/F30</f>
        <v>51.256646186649107</v>
      </c>
      <c r="G112" s="13">
        <f>+G59*100/G30</f>
        <v>56.376722774511471</v>
      </c>
      <c r="H112" s="13">
        <f>+H59*100/H30</f>
        <v>68.623061986487798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-2.6386055368188011</v>
      </c>
      <c r="F113" s="23">
        <f>+F75/F76</f>
        <v>-3.6972411380477039</v>
      </c>
      <c r="G113" s="23">
        <f>+G75/G76</f>
        <v>7.9782672663836225</v>
      </c>
      <c r="H113" s="23">
        <f>+H75/H76</f>
        <v>2.7845085231980709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0.49980492289762174</v>
      </c>
      <c r="F115" s="22">
        <f>+F65/F30</f>
        <v>0.77532421918053807</v>
      </c>
      <c r="G115" s="22">
        <f>+G65/G30</f>
        <v>0.70402552801866092</v>
      </c>
      <c r="H115" s="22">
        <f>+H65/H30</f>
        <v>1.23365185959159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1.9928401040454586</v>
      </c>
      <c r="F116" s="13">
        <f>+F65/F28</f>
        <v>2.5682808760229601</v>
      </c>
      <c r="G116" s="13">
        <f>+G65/G28</f>
        <v>2.4389386773146779</v>
      </c>
      <c r="H116" s="13">
        <f>+H65/H28</f>
        <v>3.5145656236377376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4.062737127040239</v>
      </c>
      <c r="F117" s="23">
        <f>+F65/F120</f>
        <v>3.3201204057655285</v>
      </c>
      <c r="G117" s="23">
        <f>+G65/G120</f>
        <v>2.3018971009849429</v>
      </c>
      <c r="H117" s="23">
        <f>+H65/H120</f>
        <v>3.5589450367936712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1.196464472718114</v>
      </c>
      <c r="F119" s="59">
        <f>+F23/F39</f>
        <v>1.5026402474436817</v>
      </c>
      <c r="G119" s="59">
        <f>+G23/G39</f>
        <v>1.7542555132961188</v>
      </c>
      <c r="H119" s="59">
        <f>+H23/H39</f>
        <v>2.1464487839659663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8186540</v>
      </c>
      <c r="F120" s="58">
        <f>+F23-F39</f>
        <v>13254847</v>
      </c>
      <c r="G120" s="58">
        <f>+G23-G39</f>
        <v>18755301</v>
      </c>
      <c r="H120" s="58">
        <f>+H23-H39</f>
        <v>18220389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2016-09-04T06:51:31Z</dcterms:modified>
</cp:coreProperties>
</file>